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5" windowWidth="20115" windowHeight="774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A14" i="1"/>
  <c r="A13"/>
  <c r="A12"/>
  <c r="A11"/>
  <c r="A10"/>
  <c r="A9"/>
  <c r="A8"/>
  <c r="A7"/>
  <c r="A5"/>
  <c r="A6" s="1"/>
</calcChain>
</file>

<file path=xl/sharedStrings.xml><?xml version="1.0" encoding="utf-8"?>
<sst xmlns="http://schemas.openxmlformats.org/spreadsheetml/2006/main" count="234" uniqueCount="117">
  <si>
    <t>№ п/п</t>
  </si>
  <si>
    <t>Код ФИАС</t>
  </si>
  <si>
    <t>Муниципальный район/муниципальный округ/городской округ</t>
  </si>
  <si>
    <t>Населенный пункт</t>
  </si>
  <si>
    <t>Улица</t>
  </si>
  <si>
    <t>Дом / корпус</t>
  </si>
  <si>
    <t>Год ввода в эксплуатацию</t>
  </si>
  <si>
    <t>Величина износа</t>
  </si>
  <si>
    <t>Дата, по состоянию на которую определен износ</t>
  </si>
  <si>
    <t>Дата приватизации первого жилого помещения</t>
  </si>
  <si>
    <t>Плановый срок возникновения обязанности по уплате взносов на капремонт</t>
  </si>
  <si>
    <t>Ремонт внутридомовых инженерных систем</t>
  </si>
  <si>
    <t>Ремонт подвальных помещений</t>
  </si>
  <si>
    <t>Ремонт, замена, модернизация лифтов, ремонт лифтовых шахт, машинных и блочных помещений</t>
  </si>
  <si>
    <t>Ремонт крыши</t>
  </si>
  <si>
    <t>Ремонт фасада</t>
  </si>
  <si>
    <t>Ремонт фундамента</t>
  </si>
  <si>
    <t>Установка коллективных (общедомовых) приборов учета и узлов управления и регулирования потребления ресурсов</t>
  </si>
  <si>
    <t>Ремонт несущих конструкций многоквартирного дома</t>
  </si>
  <si>
    <t>Инструментальное обследование при разработке проектной документации</t>
  </si>
  <si>
    <t>Выполнение работ по комплексному обследованию технического состояния многоквартирного дома</t>
  </si>
  <si>
    <t>Установка автоматизированных информационно-измерительных систем учета потребления коммунальных ресурсов и коммунальных услуг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</si>
  <si>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</si>
  <si>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</si>
  <si>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</si>
  <si>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</si>
  <si>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</si>
  <si>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</si>
  <si>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не требующий утепления</t>
  </si>
  <si>
    <t>требующий утепления</t>
  </si>
  <si>
    <t>объекта культурного наследия</t>
  </si>
  <si>
    <t>ЭЛ</t>
  </si>
  <si>
    <t>ТЕП</t>
  </si>
  <si>
    <t>ГАЗ</t>
  </si>
  <si>
    <t>ХВС</t>
  </si>
  <si>
    <t>ГВС</t>
  </si>
  <si>
    <t>ВОД</t>
  </si>
  <si>
    <t>РП</t>
  </si>
  <si>
    <t>РЛ</t>
  </si>
  <si>
    <t>РК</t>
  </si>
  <si>
    <t>Рфа</t>
  </si>
  <si>
    <t>УФ</t>
  </si>
  <si>
    <t>РФаК</t>
  </si>
  <si>
    <t>РФ</t>
  </si>
  <si>
    <t>РНК</t>
  </si>
  <si>
    <t>ИО</t>
  </si>
  <si>
    <t>КО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</si>
  <si>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</si>
  <si>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</si>
  <si>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</si>
  <si>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</si>
  <si>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</si>
  <si>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</si>
  <si>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</si>
  <si>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</si>
  <si>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</si>
  <si>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</si>
  <si>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</si>
  <si>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</si>
  <si>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</si>
  <si>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</si>
  <si>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</si>
  <si>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</si>
  <si>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</si>
  <si>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</si>
  <si>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</si>
  <si>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</si>
  <si>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</si>
  <si>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</si>
  <si>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</si>
  <si>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</si>
  <si>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</si>
  <si>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</si>
  <si>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</si>
  <si>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</si>
  <si>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</si>
  <si>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</si>
  <si>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</si>
  <si>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</si>
  <si>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21a398e8-3c98-4936-a0ac-b94201d5a9ff</t>
  </si>
  <si>
    <t>Пермь</t>
  </si>
  <si>
    <t>г. Пермь</t>
  </si>
  <si>
    <t>пер. 1-й Дубровский</t>
  </si>
  <si>
    <t>2051-2053</t>
  </si>
  <si>
    <t>2072-2074</t>
  </si>
  <si>
    <t>2066-2068</t>
  </si>
  <si>
    <t>e149e20f-80f1-4f01-b78e-04773d5e1ec2</t>
  </si>
  <si>
    <t>ул. Вильямса</t>
  </si>
  <si>
    <t>2А</t>
  </si>
  <si>
    <t>18.09.1991</t>
  </si>
  <si>
    <t>2042-2044</t>
  </si>
  <si>
    <t>4b33a055-9a2f-4202-a2ec-163237bdb6e9</t>
  </si>
  <si>
    <t>2Б</t>
  </si>
  <si>
    <t>2060-2062</t>
  </si>
  <si>
    <t>18c68aec-8eca-4302-b4ca-62c73e558912</t>
  </si>
  <si>
    <t>37А</t>
  </si>
  <si>
    <t>16.01.1992</t>
  </si>
  <si>
    <t>2069-2071</t>
  </si>
  <si>
    <t>5030ee1d-662f-44af-bf12-8e118c99d8d5</t>
  </si>
  <si>
    <t>ул. Маршала Толбухина</t>
  </si>
  <si>
    <t>2/5</t>
  </si>
  <si>
    <t>14.01.1992</t>
  </si>
  <si>
    <t>2024-2026</t>
  </si>
  <si>
    <t>deecad7e-f698-41a4-bc7b-3133ec998f49</t>
  </si>
  <si>
    <t>ул. Репина</t>
  </si>
  <si>
    <t>25.09.1991</t>
  </si>
  <si>
    <t>de05af16-d71e-49ab-afbc-b3d7cd1b9889</t>
  </si>
  <si>
    <t>ул. Трясолобова</t>
  </si>
  <si>
    <t>13.08.1991</t>
  </si>
  <si>
    <t>2063-2065</t>
  </si>
  <si>
    <t>967e5337-5cf5-4deb-b4c3-654fe9c2965f</t>
  </si>
  <si>
    <t>10.07.1991</t>
  </si>
  <si>
    <t>2057-2059</t>
  </si>
  <si>
    <t>7e75a0c1-0abd-428f-b26c-7200ad63f431</t>
  </si>
  <si>
    <t>06.03.2014</t>
  </si>
  <si>
    <t>4abeffd2-604c-488a-bb55-cfbb4a740243</t>
  </si>
  <si>
    <t>19.08.1991</t>
  </si>
</sst>
</file>

<file path=xl/styles.xml><?xml version="1.0" encoding="utf-8"?>
<styleSheet xmlns="http://schemas.openxmlformats.org/spreadsheetml/2006/main">
  <numFmts count="3">
    <numFmt numFmtId="164" formatCode="0;\-0;;@"/>
    <numFmt numFmtId="165" formatCode="[$-419]General"/>
    <numFmt numFmtId="166" formatCode="[$-419]dd&quot;.&quot;mm&quot;.&quot;yyyy"/>
  </numFmts>
  <fonts count="11">
    <font>
      <sz val="11"/>
      <color theme="1"/>
      <name val="Calibri"/>
      <family val="2"/>
      <charset val="204"/>
      <scheme val="minor"/>
    </font>
    <font>
      <sz val="10"/>
      <color rgb="FF000000"/>
      <name val="Arial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5" fontId="1" fillId="0" borderId="0"/>
    <xf numFmtId="0" fontId="2" fillId="0" borderId="0"/>
    <xf numFmtId="165" fontId="1" fillId="0" borderId="0" applyBorder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6" fillId="0" borderId="0"/>
  </cellStyleXfs>
  <cellXfs count="34">
    <xf numFmtId="0" fontId="0" fillId="0" borderId="0" xfId="0"/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3" fillId="0" borderId="1" xfId="5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14" fontId="3" fillId="0" borderId="1" xfId="3" applyNumberFormat="1" applyFont="1" applyBorder="1" applyAlignment="1">
      <alignment horizontal="center" vertical="center"/>
    </xf>
    <xf numFmtId="0" fontId="8" fillId="0" borderId="1" xfId="0" applyFont="1" applyBorder="1"/>
    <xf numFmtId="166" fontId="3" fillId="0" borderId="1" xfId="3" applyNumberFormat="1" applyFont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/>
    </xf>
  </cellXfs>
  <cellStyles count="10">
    <cellStyle name="Excel Built-in Normal" xfId="3"/>
    <cellStyle name="Excel Built-in Normal 1" xfId="1"/>
    <cellStyle name="Обычный" xfId="0" builtinId="0"/>
    <cellStyle name="Обычный 10" xfId="9"/>
    <cellStyle name="Обычный 2" xfId="2"/>
    <cellStyle name="Обычный 2 2" xfId="8"/>
    <cellStyle name="Обычный 2 3" xfId="7"/>
    <cellStyle name="Обычный 3" xfId="4"/>
    <cellStyle name="Обычный 4" xfId="5"/>
    <cellStyle name="Обычный 5" xfId="6"/>
  </cellStyles>
  <dxfs count="63"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4"/>
  <sheetViews>
    <sheetView tabSelected="1" zoomScale="60" zoomScaleNormal="60" workbookViewId="0">
      <selection activeCell="A14" sqref="A14:XFD14"/>
    </sheetView>
  </sheetViews>
  <sheetFormatPr defaultRowHeight="15"/>
  <cols>
    <col min="2" max="2" width="15.85546875" customWidth="1"/>
    <col min="3" max="3" width="20.85546875" customWidth="1"/>
    <col min="4" max="4" width="19.42578125" customWidth="1"/>
    <col min="5" max="5" width="32" customWidth="1"/>
    <col min="7" max="7" width="20.28515625" customWidth="1"/>
    <col min="8" max="8" width="15.28515625" customWidth="1"/>
    <col min="9" max="9" width="16.28515625" customWidth="1"/>
    <col min="10" max="10" width="16.5703125" customWidth="1"/>
    <col min="11" max="11" width="17.28515625" customWidth="1"/>
    <col min="12" max="12" width="15.85546875" customWidth="1"/>
    <col min="13" max="13" width="15.28515625" customWidth="1"/>
    <col min="14" max="14" width="15.140625" customWidth="1"/>
    <col min="15" max="15" width="14.85546875" customWidth="1"/>
    <col min="16" max="16" width="15.5703125" customWidth="1"/>
    <col min="17" max="17" width="20.5703125" customWidth="1"/>
    <col min="18" max="18" width="19.140625" customWidth="1"/>
    <col min="19" max="19" width="21.28515625" customWidth="1"/>
    <col min="20" max="20" width="15.28515625" customWidth="1"/>
    <col min="21" max="21" width="18.140625" customWidth="1"/>
    <col min="22" max="22" width="17.42578125" customWidth="1"/>
    <col min="23" max="23" width="15.85546875" customWidth="1"/>
    <col min="24" max="24" width="17.28515625" customWidth="1"/>
    <col min="25" max="25" width="19.85546875" customWidth="1"/>
    <col min="26" max="26" width="20.5703125" customWidth="1"/>
    <col min="27" max="27" width="17.42578125" customWidth="1"/>
    <col min="28" max="28" width="13.7109375" customWidth="1"/>
    <col min="29" max="29" width="16" customWidth="1"/>
    <col min="30" max="30" width="19.85546875" customWidth="1"/>
    <col min="31" max="31" width="22.42578125" customWidth="1"/>
    <col min="32" max="32" width="25.140625" customWidth="1"/>
  </cols>
  <sheetData>
    <row r="1" spans="1:35" ht="48.75" customHeight="1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5" t="s">
        <v>8</v>
      </c>
      <c r="J1" s="26" t="s">
        <v>9</v>
      </c>
      <c r="K1" s="25" t="s">
        <v>10</v>
      </c>
      <c r="L1" s="20" t="s">
        <v>11</v>
      </c>
      <c r="M1" s="24"/>
      <c r="N1" s="24"/>
      <c r="O1" s="24"/>
      <c r="P1" s="24"/>
      <c r="Q1" s="24"/>
      <c r="R1" s="24" t="s">
        <v>12</v>
      </c>
      <c r="S1" s="24" t="s">
        <v>13</v>
      </c>
      <c r="T1" s="24" t="s">
        <v>14</v>
      </c>
      <c r="U1" s="24" t="s">
        <v>15</v>
      </c>
      <c r="V1" s="24"/>
      <c r="W1" s="24"/>
      <c r="X1" s="24" t="s">
        <v>16</v>
      </c>
      <c r="Y1" s="18" t="s">
        <v>17</v>
      </c>
      <c r="Z1" s="19"/>
      <c r="AA1" s="19"/>
      <c r="AB1" s="20"/>
      <c r="AC1" s="24" t="s">
        <v>18</v>
      </c>
      <c r="AD1" s="25" t="s">
        <v>19</v>
      </c>
      <c r="AE1" s="25" t="s">
        <v>20</v>
      </c>
      <c r="AF1" s="21" t="s">
        <v>21</v>
      </c>
      <c r="AG1" s="1"/>
      <c r="AH1" s="1"/>
      <c r="AI1" s="1"/>
    </row>
    <row r="2" spans="1:35" ht="107.25" customHeight="1">
      <c r="A2" s="24"/>
      <c r="B2" s="24"/>
      <c r="C2" s="24"/>
      <c r="D2" s="24"/>
      <c r="E2" s="24"/>
      <c r="F2" s="24"/>
      <c r="G2" s="24"/>
      <c r="H2" s="24"/>
      <c r="I2" s="25"/>
      <c r="J2" s="26"/>
      <c r="K2" s="25"/>
      <c r="L2" s="11" t="s">
        <v>22</v>
      </c>
      <c r="M2" s="4" t="s">
        <v>23</v>
      </c>
      <c r="N2" s="4" t="s">
        <v>24</v>
      </c>
      <c r="O2" s="4" t="s">
        <v>25</v>
      </c>
      <c r="P2" s="4" t="s">
        <v>26</v>
      </c>
      <c r="Q2" s="4" t="s">
        <v>27</v>
      </c>
      <c r="R2" s="24"/>
      <c r="S2" s="24"/>
      <c r="T2" s="24"/>
      <c r="U2" s="4" t="s">
        <v>28</v>
      </c>
      <c r="V2" s="4" t="s">
        <v>29</v>
      </c>
      <c r="W2" s="4" t="s">
        <v>30</v>
      </c>
      <c r="X2" s="24"/>
      <c r="Y2" s="4" t="s">
        <v>23</v>
      </c>
      <c r="Z2" s="4" t="s">
        <v>24</v>
      </c>
      <c r="AA2" s="4" t="s">
        <v>25</v>
      </c>
      <c r="AB2" s="4" t="s">
        <v>26</v>
      </c>
      <c r="AC2" s="24"/>
      <c r="AD2" s="25"/>
      <c r="AE2" s="25"/>
      <c r="AF2" s="22"/>
      <c r="AG2" s="1"/>
      <c r="AH2" s="1"/>
      <c r="AI2" s="1"/>
    </row>
    <row r="3" spans="1:35" ht="32.25" customHeight="1">
      <c r="A3" s="24"/>
      <c r="B3" s="24"/>
      <c r="C3" s="24"/>
      <c r="D3" s="24"/>
      <c r="E3" s="24"/>
      <c r="F3" s="24"/>
      <c r="G3" s="24"/>
      <c r="H3" s="24"/>
      <c r="I3" s="25"/>
      <c r="J3" s="26"/>
      <c r="K3" s="25"/>
      <c r="L3" s="10" t="s">
        <v>31</v>
      </c>
      <c r="M3" s="8" t="s">
        <v>32</v>
      </c>
      <c r="N3" s="8" t="s">
        <v>33</v>
      </c>
      <c r="O3" s="8" t="s">
        <v>34</v>
      </c>
      <c r="P3" s="8" t="s">
        <v>35</v>
      </c>
      <c r="Q3" s="8" t="s">
        <v>36</v>
      </c>
      <c r="R3" s="8" t="s">
        <v>37</v>
      </c>
      <c r="S3" s="8" t="s">
        <v>38</v>
      </c>
      <c r="T3" s="8" t="s">
        <v>39</v>
      </c>
      <c r="U3" s="9" t="s">
        <v>40</v>
      </c>
      <c r="V3" s="9" t="s">
        <v>41</v>
      </c>
      <c r="W3" s="9" t="s">
        <v>42</v>
      </c>
      <c r="X3" s="8" t="s">
        <v>43</v>
      </c>
      <c r="Y3" s="8" t="s">
        <v>32</v>
      </c>
      <c r="Z3" s="8" t="s">
        <v>33</v>
      </c>
      <c r="AA3" s="8" t="s">
        <v>34</v>
      </c>
      <c r="AB3" s="8" t="s">
        <v>35</v>
      </c>
      <c r="AC3" s="8" t="s">
        <v>44</v>
      </c>
      <c r="AD3" s="8" t="s">
        <v>45</v>
      </c>
      <c r="AE3" s="8" t="s">
        <v>46</v>
      </c>
      <c r="AF3" s="23"/>
      <c r="AG3" s="2"/>
      <c r="AH3" s="2"/>
      <c r="AI3" s="2"/>
    </row>
    <row r="4" spans="1:35">
      <c r="A4" s="5" t="s">
        <v>47</v>
      </c>
      <c r="B4" s="6" t="s">
        <v>48</v>
      </c>
      <c r="C4" s="6" t="s">
        <v>49</v>
      </c>
      <c r="D4" s="6" t="s">
        <v>50</v>
      </c>
      <c r="E4" s="6" t="s">
        <v>51</v>
      </c>
      <c r="F4" s="6" t="s">
        <v>52</v>
      </c>
      <c r="G4" s="6" t="s">
        <v>53</v>
      </c>
      <c r="H4" s="6" t="s">
        <v>54</v>
      </c>
      <c r="I4" s="6" t="s">
        <v>55</v>
      </c>
      <c r="J4" s="7" t="s">
        <v>56</v>
      </c>
      <c r="K4" s="3" t="s">
        <v>57</v>
      </c>
      <c r="L4" s="5" t="s">
        <v>58</v>
      </c>
      <c r="M4" s="6" t="s">
        <v>59</v>
      </c>
      <c r="N4" s="6" t="s">
        <v>60</v>
      </c>
      <c r="O4" s="6" t="s">
        <v>61</v>
      </c>
      <c r="P4" s="6" t="s">
        <v>62</v>
      </c>
      <c r="Q4" s="6" t="s">
        <v>63</v>
      </c>
      <c r="R4" s="6" t="s">
        <v>64</v>
      </c>
      <c r="S4" s="6" t="s">
        <v>65</v>
      </c>
      <c r="T4" s="6" t="s">
        <v>66</v>
      </c>
      <c r="U4" s="6" t="s">
        <v>67</v>
      </c>
      <c r="V4" s="6" t="s">
        <v>68</v>
      </c>
      <c r="W4" s="6" t="s">
        <v>69</v>
      </c>
      <c r="X4" s="6" t="s">
        <v>70</v>
      </c>
      <c r="Y4" s="6" t="s">
        <v>71</v>
      </c>
      <c r="Z4" s="6" t="s">
        <v>72</v>
      </c>
      <c r="AA4" s="6" t="s">
        <v>73</v>
      </c>
      <c r="AB4" s="6" t="s">
        <v>74</v>
      </c>
      <c r="AC4" s="6" t="s">
        <v>75</v>
      </c>
      <c r="AD4" s="6" t="s">
        <v>76</v>
      </c>
      <c r="AE4" s="6" t="s">
        <v>77</v>
      </c>
      <c r="AF4" s="6" t="s">
        <v>78</v>
      </c>
      <c r="AG4" s="2"/>
      <c r="AH4" s="2"/>
      <c r="AI4" s="2"/>
    </row>
    <row r="5" spans="1:35" s="16" customFormat="1" ht="30">
      <c r="A5" s="27">
        <f t="shared" ref="A5:A14" si="0">A4+1</f>
        <v>2</v>
      </c>
      <c r="B5" s="28" t="s">
        <v>86</v>
      </c>
      <c r="C5" s="29" t="s">
        <v>80</v>
      </c>
      <c r="D5" s="13" t="s">
        <v>81</v>
      </c>
      <c r="E5" s="13" t="s">
        <v>87</v>
      </c>
      <c r="F5" s="15" t="s">
        <v>88</v>
      </c>
      <c r="G5" s="13">
        <v>1962</v>
      </c>
      <c r="H5" s="13">
        <v>31</v>
      </c>
      <c r="I5" s="14">
        <v>35311</v>
      </c>
      <c r="J5" s="14" t="s">
        <v>89</v>
      </c>
      <c r="K5" s="30">
        <v>42036</v>
      </c>
      <c r="L5" s="12" t="s">
        <v>90</v>
      </c>
      <c r="M5" s="12" t="s">
        <v>90</v>
      </c>
      <c r="N5" s="12" t="s">
        <v>84</v>
      </c>
      <c r="O5" s="12" t="s">
        <v>84</v>
      </c>
      <c r="P5" s="12" t="s">
        <v>84</v>
      </c>
      <c r="Q5" s="12" t="s">
        <v>84</v>
      </c>
      <c r="R5" s="12" t="s">
        <v>84</v>
      </c>
      <c r="S5" s="12"/>
      <c r="T5" s="12" t="s">
        <v>90</v>
      </c>
      <c r="U5" s="12" t="s">
        <v>84</v>
      </c>
      <c r="V5" s="12"/>
      <c r="W5" s="12"/>
      <c r="X5" s="12" t="s">
        <v>84</v>
      </c>
      <c r="Y5" s="12"/>
      <c r="Z5" s="12"/>
      <c r="AA5" s="12"/>
      <c r="AB5" s="12"/>
      <c r="AC5" s="12"/>
      <c r="AD5" s="12"/>
      <c r="AE5" s="12"/>
      <c r="AF5" s="31"/>
    </row>
    <row r="6" spans="1:35" s="16" customFormat="1" ht="30">
      <c r="A6" s="27">
        <f t="shared" si="0"/>
        <v>3</v>
      </c>
      <c r="B6" s="28" t="s">
        <v>91</v>
      </c>
      <c r="C6" s="29" t="s">
        <v>80</v>
      </c>
      <c r="D6" s="13" t="s">
        <v>81</v>
      </c>
      <c r="E6" s="13" t="s">
        <v>87</v>
      </c>
      <c r="F6" s="15" t="s">
        <v>92</v>
      </c>
      <c r="G6" s="13">
        <v>1962</v>
      </c>
      <c r="H6" s="13">
        <v>47</v>
      </c>
      <c r="I6" s="14">
        <v>39443</v>
      </c>
      <c r="J6" s="14">
        <v>33638</v>
      </c>
      <c r="K6" s="30">
        <v>42036</v>
      </c>
      <c r="L6" s="12" t="s">
        <v>93</v>
      </c>
      <c r="M6" s="12" t="s">
        <v>84</v>
      </c>
      <c r="N6" s="12" t="s">
        <v>84</v>
      </c>
      <c r="O6" s="12" t="s">
        <v>84</v>
      </c>
      <c r="P6" s="12" t="s">
        <v>93</v>
      </c>
      <c r="Q6" s="12" t="s">
        <v>84</v>
      </c>
      <c r="R6" s="12" t="s">
        <v>84</v>
      </c>
      <c r="S6" s="12"/>
      <c r="T6" s="12" t="s">
        <v>84</v>
      </c>
      <c r="U6" s="12" t="s">
        <v>93</v>
      </c>
      <c r="V6" s="12"/>
      <c r="W6" s="12"/>
      <c r="X6" s="12" t="s">
        <v>84</v>
      </c>
      <c r="Y6" s="12"/>
      <c r="Z6" s="12"/>
      <c r="AA6" s="12"/>
      <c r="AB6" s="12"/>
      <c r="AC6" s="12"/>
      <c r="AD6" s="12"/>
      <c r="AE6" s="12"/>
      <c r="AF6" s="31"/>
    </row>
    <row r="7" spans="1:35" s="16" customFormat="1" ht="30">
      <c r="A7" s="27">
        <f t="shared" si="0"/>
        <v>4</v>
      </c>
      <c r="B7" s="28" t="s">
        <v>94</v>
      </c>
      <c r="C7" s="29" t="s">
        <v>80</v>
      </c>
      <c r="D7" s="13" t="s">
        <v>81</v>
      </c>
      <c r="E7" s="13" t="s">
        <v>87</v>
      </c>
      <c r="F7" s="15" t="s">
        <v>95</v>
      </c>
      <c r="G7" s="13">
        <v>1961</v>
      </c>
      <c r="H7" s="13">
        <v>37</v>
      </c>
      <c r="I7" s="14">
        <v>33420</v>
      </c>
      <c r="J7" s="14" t="s">
        <v>96</v>
      </c>
      <c r="K7" s="30">
        <v>42309</v>
      </c>
      <c r="L7" s="12" t="s">
        <v>83</v>
      </c>
      <c r="M7" s="12" t="s">
        <v>83</v>
      </c>
      <c r="N7" s="12" t="s">
        <v>84</v>
      </c>
      <c r="O7" s="12" t="s">
        <v>97</v>
      </c>
      <c r="P7" s="12" t="s">
        <v>97</v>
      </c>
      <c r="Q7" s="12" t="s">
        <v>83</v>
      </c>
      <c r="R7" s="12" t="s">
        <v>84</v>
      </c>
      <c r="S7" s="12"/>
      <c r="T7" s="12" t="s">
        <v>83</v>
      </c>
      <c r="U7" s="12" t="s">
        <v>83</v>
      </c>
      <c r="V7" s="12"/>
      <c r="W7" s="12"/>
      <c r="X7" s="12" t="s">
        <v>84</v>
      </c>
      <c r="Y7" s="12"/>
      <c r="Z7" s="12"/>
      <c r="AA7" s="12"/>
      <c r="AB7" s="12"/>
      <c r="AC7" s="12"/>
      <c r="AD7" s="12"/>
      <c r="AE7" s="12"/>
      <c r="AF7" s="31"/>
    </row>
    <row r="8" spans="1:35" s="16" customFormat="1" ht="30">
      <c r="A8" s="27">
        <f t="shared" si="0"/>
        <v>5</v>
      </c>
      <c r="B8" s="28" t="s">
        <v>79</v>
      </c>
      <c r="C8" s="29" t="s">
        <v>80</v>
      </c>
      <c r="D8" s="13" t="s">
        <v>81</v>
      </c>
      <c r="E8" s="13" t="s">
        <v>82</v>
      </c>
      <c r="F8" s="15">
        <v>4</v>
      </c>
      <c r="G8" s="13">
        <v>1986</v>
      </c>
      <c r="H8" s="13">
        <v>30</v>
      </c>
      <c r="I8" s="14">
        <v>39707</v>
      </c>
      <c r="J8" s="14">
        <v>33506</v>
      </c>
      <c r="K8" s="30">
        <v>42036</v>
      </c>
      <c r="L8" s="12" t="s">
        <v>83</v>
      </c>
      <c r="M8" s="12" t="s">
        <v>84</v>
      </c>
      <c r="N8" s="12" t="s">
        <v>84</v>
      </c>
      <c r="O8" s="12" t="s">
        <v>85</v>
      </c>
      <c r="P8" s="12" t="s">
        <v>84</v>
      </c>
      <c r="Q8" s="12" t="s">
        <v>85</v>
      </c>
      <c r="R8" s="12" t="s">
        <v>84</v>
      </c>
      <c r="S8" s="12"/>
      <c r="T8" s="12" t="s">
        <v>84</v>
      </c>
      <c r="U8" s="12" t="s">
        <v>84</v>
      </c>
      <c r="V8" s="12"/>
      <c r="W8" s="12"/>
      <c r="X8" s="12" t="s">
        <v>84</v>
      </c>
      <c r="Y8" s="12"/>
      <c r="Z8" s="12"/>
      <c r="AA8" s="12"/>
      <c r="AB8" s="12"/>
      <c r="AC8" s="12"/>
      <c r="AD8" s="12"/>
      <c r="AE8" s="12"/>
      <c r="AF8" s="31"/>
    </row>
    <row r="9" spans="1:35" s="16" customFormat="1" ht="30">
      <c r="A9" s="27">
        <f t="shared" si="0"/>
        <v>6</v>
      </c>
      <c r="B9" s="28" t="s">
        <v>98</v>
      </c>
      <c r="C9" s="29" t="s">
        <v>80</v>
      </c>
      <c r="D9" s="13" t="s">
        <v>81</v>
      </c>
      <c r="E9" s="13" t="s">
        <v>99</v>
      </c>
      <c r="F9" s="13" t="s">
        <v>100</v>
      </c>
      <c r="G9" s="13">
        <v>1960</v>
      </c>
      <c r="H9" s="13">
        <v>39</v>
      </c>
      <c r="I9" s="14">
        <v>34528</v>
      </c>
      <c r="J9" s="14" t="s">
        <v>101</v>
      </c>
      <c r="K9" s="30">
        <v>42036</v>
      </c>
      <c r="L9" s="12" t="s">
        <v>85</v>
      </c>
      <c r="M9" s="12" t="s">
        <v>102</v>
      </c>
      <c r="N9" s="12" t="s">
        <v>84</v>
      </c>
      <c r="O9" s="12" t="s">
        <v>84</v>
      </c>
      <c r="P9" s="12"/>
      <c r="Q9" s="12" t="s">
        <v>85</v>
      </c>
      <c r="R9" s="12" t="s">
        <v>84</v>
      </c>
      <c r="S9" s="12"/>
      <c r="T9" s="12" t="s">
        <v>83</v>
      </c>
      <c r="U9" s="12" t="s">
        <v>83</v>
      </c>
      <c r="V9" s="12"/>
      <c r="W9" s="12"/>
      <c r="X9" s="12" t="s">
        <v>83</v>
      </c>
      <c r="Y9" s="12"/>
      <c r="Z9" s="12"/>
      <c r="AA9" s="12"/>
      <c r="AB9" s="12"/>
      <c r="AC9" s="12"/>
      <c r="AD9" s="12"/>
      <c r="AE9" s="12"/>
      <c r="AF9" s="31"/>
    </row>
    <row r="10" spans="1:35" s="16" customFormat="1" ht="30">
      <c r="A10" s="27">
        <f t="shared" si="0"/>
        <v>7</v>
      </c>
      <c r="B10" s="28" t="s">
        <v>103</v>
      </c>
      <c r="C10" s="29" t="s">
        <v>80</v>
      </c>
      <c r="D10" s="13" t="s">
        <v>81</v>
      </c>
      <c r="E10" s="17" t="s">
        <v>104</v>
      </c>
      <c r="F10" s="13" t="s">
        <v>88</v>
      </c>
      <c r="G10" s="13">
        <v>1963</v>
      </c>
      <c r="H10" s="13">
        <v>32</v>
      </c>
      <c r="I10" s="14">
        <v>35311</v>
      </c>
      <c r="J10" s="14" t="s">
        <v>105</v>
      </c>
      <c r="K10" s="30">
        <v>42186</v>
      </c>
      <c r="L10" s="12" t="s">
        <v>84</v>
      </c>
      <c r="M10" s="12"/>
      <c r="N10" s="12"/>
      <c r="O10" s="12"/>
      <c r="P10" s="12"/>
      <c r="Q10" s="12"/>
      <c r="R10" s="12" t="s">
        <v>84</v>
      </c>
      <c r="S10" s="12"/>
      <c r="T10" s="12" t="s">
        <v>83</v>
      </c>
      <c r="U10" s="12" t="s">
        <v>83</v>
      </c>
      <c r="V10" s="12"/>
      <c r="W10" s="12"/>
      <c r="X10" s="12" t="s">
        <v>83</v>
      </c>
      <c r="Y10" s="12"/>
      <c r="Z10" s="12"/>
      <c r="AA10" s="12"/>
      <c r="AB10" s="12"/>
      <c r="AC10" s="12"/>
      <c r="AD10" s="12"/>
      <c r="AE10" s="12"/>
      <c r="AF10" s="31"/>
    </row>
    <row r="11" spans="1:35" s="16" customFormat="1" ht="30">
      <c r="A11" s="27">
        <f t="shared" si="0"/>
        <v>8</v>
      </c>
      <c r="B11" s="28" t="s">
        <v>113</v>
      </c>
      <c r="C11" s="29" t="s">
        <v>80</v>
      </c>
      <c r="D11" s="13" t="s">
        <v>81</v>
      </c>
      <c r="E11" s="13" t="s">
        <v>107</v>
      </c>
      <c r="F11" s="13">
        <v>102</v>
      </c>
      <c r="G11" s="13">
        <v>1962</v>
      </c>
      <c r="H11" s="13">
        <v>29</v>
      </c>
      <c r="I11" s="14">
        <v>36500</v>
      </c>
      <c r="J11" s="14" t="s">
        <v>114</v>
      </c>
      <c r="K11" s="30">
        <v>42036</v>
      </c>
      <c r="L11" s="12" t="s">
        <v>109</v>
      </c>
      <c r="M11" s="12" t="s">
        <v>84</v>
      </c>
      <c r="N11" s="12" t="s">
        <v>84</v>
      </c>
      <c r="O11" s="12" t="s">
        <v>84</v>
      </c>
      <c r="P11" s="12" t="s">
        <v>109</v>
      </c>
      <c r="Q11" s="12" t="s">
        <v>109</v>
      </c>
      <c r="R11" s="12" t="s">
        <v>84</v>
      </c>
      <c r="S11" s="12"/>
      <c r="T11" s="12" t="s">
        <v>109</v>
      </c>
      <c r="U11" s="12" t="s">
        <v>84</v>
      </c>
      <c r="V11" s="12"/>
      <c r="W11" s="12"/>
      <c r="X11" s="12" t="s">
        <v>109</v>
      </c>
      <c r="Y11" s="12"/>
      <c r="Z11" s="12"/>
      <c r="AA11" s="12"/>
      <c r="AB11" s="12"/>
      <c r="AC11" s="12"/>
      <c r="AD11" s="12"/>
      <c r="AE11" s="12"/>
      <c r="AF11" s="31"/>
    </row>
    <row r="12" spans="1:35" s="16" customFormat="1" ht="30">
      <c r="A12" s="27">
        <f t="shared" si="0"/>
        <v>9</v>
      </c>
      <c r="B12" s="28" t="s">
        <v>115</v>
      </c>
      <c r="C12" s="29" t="s">
        <v>80</v>
      </c>
      <c r="D12" s="13" t="s">
        <v>81</v>
      </c>
      <c r="E12" s="13" t="s">
        <v>107</v>
      </c>
      <c r="F12" s="15">
        <v>106</v>
      </c>
      <c r="G12" s="13">
        <v>1966</v>
      </c>
      <c r="H12" s="13">
        <v>24</v>
      </c>
      <c r="I12" s="14">
        <v>33543</v>
      </c>
      <c r="J12" s="14" t="s">
        <v>116</v>
      </c>
      <c r="K12" s="30">
        <v>42036</v>
      </c>
      <c r="L12" s="12" t="s">
        <v>83</v>
      </c>
      <c r="M12" s="12" t="s">
        <v>84</v>
      </c>
      <c r="N12" s="12" t="s">
        <v>84</v>
      </c>
      <c r="O12" s="12" t="s">
        <v>84</v>
      </c>
      <c r="P12" s="12" t="s">
        <v>84</v>
      </c>
      <c r="Q12" s="12" t="s">
        <v>85</v>
      </c>
      <c r="R12" s="12" t="s">
        <v>84</v>
      </c>
      <c r="S12" s="12"/>
      <c r="T12" s="12" t="s">
        <v>84</v>
      </c>
      <c r="U12" s="12" t="s">
        <v>84</v>
      </c>
      <c r="V12" s="12"/>
      <c r="W12" s="12"/>
      <c r="X12" s="12" t="s">
        <v>84</v>
      </c>
      <c r="Y12" s="12"/>
      <c r="Z12" s="12"/>
      <c r="AA12" s="12"/>
      <c r="AB12" s="12"/>
      <c r="AC12" s="12"/>
      <c r="AD12" s="12"/>
      <c r="AE12" s="12"/>
      <c r="AF12" s="31"/>
    </row>
    <row r="13" spans="1:35" s="16" customFormat="1" ht="30">
      <c r="A13" s="27">
        <f t="shared" si="0"/>
        <v>10</v>
      </c>
      <c r="B13" s="28" t="s">
        <v>106</v>
      </c>
      <c r="C13" s="29" t="s">
        <v>80</v>
      </c>
      <c r="D13" s="13" t="s">
        <v>81</v>
      </c>
      <c r="E13" s="13" t="s">
        <v>107</v>
      </c>
      <c r="F13" s="13">
        <v>75</v>
      </c>
      <c r="G13" s="13">
        <v>1974</v>
      </c>
      <c r="H13" s="13">
        <v>16</v>
      </c>
      <c r="I13" s="14">
        <v>33558</v>
      </c>
      <c r="J13" s="14" t="s">
        <v>108</v>
      </c>
      <c r="K13" s="32">
        <v>42036</v>
      </c>
      <c r="L13" s="12" t="s">
        <v>109</v>
      </c>
      <c r="M13" s="12" t="s">
        <v>84</v>
      </c>
      <c r="N13" s="12" t="s">
        <v>84</v>
      </c>
      <c r="O13" s="12" t="s">
        <v>84</v>
      </c>
      <c r="P13" s="12" t="s">
        <v>109</v>
      </c>
      <c r="Q13" s="12" t="s">
        <v>109</v>
      </c>
      <c r="R13" s="12" t="s">
        <v>84</v>
      </c>
      <c r="S13" s="12"/>
      <c r="T13" s="12" t="s">
        <v>109</v>
      </c>
      <c r="U13" s="12" t="s">
        <v>84</v>
      </c>
      <c r="V13" s="12"/>
      <c r="W13" s="12"/>
      <c r="X13" s="12" t="s">
        <v>84</v>
      </c>
      <c r="Y13" s="12"/>
      <c r="Z13" s="12"/>
      <c r="AA13" s="12"/>
      <c r="AB13" s="12"/>
      <c r="AC13" s="12"/>
      <c r="AD13" s="12"/>
      <c r="AE13" s="12"/>
      <c r="AF13" s="31"/>
    </row>
    <row r="14" spans="1:35" s="16" customFormat="1" ht="30">
      <c r="A14" s="27">
        <f t="shared" si="0"/>
        <v>11</v>
      </c>
      <c r="B14" s="28" t="s">
        <v>110</v>
      </c>
      <c r="C14" s="29" t="s">
        <v>80</v>
      </c>
      <c r="D14" s="13" t="s">
        <v>81</v>
      </c>
      <c r="E14" s="13" t="s">
        <v>107</v>
      </c>
      <c r="F14" s="13">
        <v>98</v>
      </c>
      <c r="G14" s="13">
        <v>1960</v>
      </c>
      <c r="H14" s="13">
        <v>27</v>
      </c>
      <c r="I14" s="33">
        <v>33559</v>
      </c>
      <c r="J14" s="14" t="s">
        <v>111</v>
      </c>
      <c r="K14" s="30">
        <v>42036</v>
      </c>
      <c r="L14" s="12" t="s">
        <v>90</v>
      </c>
      <c r="M14" s="12" t="s">
        <v>112</v>
      </c>
      <c r="N14" s="12" t="s">
        <v>84</v>
      </c>
      <c r="O14" s="12" t="s">
        <v>84</v>
      </c>
      <c r="P14" s="12" t="s">
        <v>84</v>
      </c>
      <c r="Q14" s="12" t="s">
        <v>112</v>
      </c>
      <c r="R14" s="12" t="s">
        <v>84</v>
      </c>
      <c r="S14" s="12"/>
      <c r="T14" s="12" t="s">
        <v>90</v>
      </c>
      <c r="U14" s="12" t="s">
        <v>112</v>
      </c>
      <c r="V14" s="12"/>
      <c r="W14" s="12"/>
      <c r="X14" s="12" t="s">
        <v>84</v>
      </c>
      <c r="Y14" s="12"/>
      <c r="Z14" s="12"/>
      <c r="AA14" s="12"/>
      <c r="AB14" s="12"/>
      <c r="AC14" s="12"/>
      <c r="AD14" s="12"/>
      <c r="AE14" s="12"/>
      <c r="AF14" s="31"/>
    </row>
  </sheetData>
  <mergeCells count="22">
    <mergeCell ref="R1:R2"/>
    <mergeCell ref="U1:W1"/>
    <mergeCell ref="T1:T2"/>
    <mergeCell ref="S1:S2"/>
    <mergeCell ref="L1:Q1"/>
    <mergeCell ref="K1:K3"/>
    <mergeCell ref="J1:J3"/>
    <mergeCell ref="I1:I3"/>
    <mergeCell ref="B1:B3"/>
    <mergeCell ref="A1:A3"/>
    <mergeCell ref="D1:D3"/>
    <mergeCell ref="C1:C3"/>
    <mergeCell ref="H1:H3"/>
    <mergeCell ref="G1:G3"/>
    <mergeCell ref="F1:F3"/>
    <mergeCell ref="E1:E3"/>
    <mergeCell ref="Y1:AB1"/>
    <mergeCell ref="AF1:AF3"/>
    <mergeCell ref="X1:X2"/>
    <mergeCell ref="AC1:AC2"/>
    <mergeCell ref="AD1:AD2"/>
    <mergeCell ref="AE1:AE2"/>
  </mergeCells>
  <conditionalFormatting sqref="A5:K5">
    <cfRule type="expression" dxfId="62" priority="36">
      <formula>AND(ROW(A5)=CELL("строка"),$K$1="вкл")</formula>
    </cfRule>
  </conditionalFormatting>
  <conditionalFormatting sqref="A6:K7">
    <cfRule type="expression" dxfId="61" priority="35">
      <formula>AND(ROW(A6)=CELL("строка"),$K$1="вкл")</formula>
    </cfRule>
  </conditionalFormatting>
  <conditionalFormatting sqref="A8:K8">
    <cfRule type="expression" dxfId="60" priority="34">
      <formula>AND(ROW(A8)=CELL("строка"),$K$1="вкл")</formula>
    </cfRule>
  </conditionalFormatting>
  <conditionalFormatting sqref="A9:K9">
    <cfRule type="expression" dxfId="59" priority="33">
      <formula>AND(ROW(A9)=CELL("строка"),$K$1="вкл")</formula>
    </cfRule>
  </conditionalFormatting>
  <conditionalFormatting sqref="A10:K10">
    <cfRule type="expression" dxfId="58" priority="32">
      <formula>AND(ROW(A10)=CELL("строка"),$K$1="вкл")</formula>
    </cfRule>
  </conditionalFormatting>
  <conditionalFormatting sqref="A11:K11">
    <cfRule type="expression" dxfId="57" priority="31">
      <formula>AND(ROW(A11)=CELL("строка"),$K$1="вкл")</formula>
    </cfRule>
  </conditionalFormatting>
  <conditionalFormatting sqref="A12:K12">
    <cfRule type="expression" dxfId="56" priority="30">
      <formula>AND(ROW(A12)=CELL("строка"),$K$1="вкл")</formula>
    </cfRule>
  </conditionalFormatting>
  <conditionalFormatting sqref="A13:K13">
    <cfRule type="expression" dxfId="55" priority="29">
      <formula>AND(ROW(A13)=CELL("строка"),$K$1="вкл")</formula>
    </cfRule>
  </conditionalFormatting>
  <conditionalFormatting sqref="A14:K14">
    <cfRule type="expression" dxfId="54" priority="28">
      <formula>AND(ROW(A14)=CELL("строка"),$K$1="вкл")</formula>
    </cfRule>
  </conditionalFormatting>
  <conditionalFormatting sqref="B5:K6">
    <cfRule type="expression" dxfId="53" priority="27">
      <formula>AND(ROW(M5)=CELL("строка"),$K$1="вкл")</formula>
    </cfRule>
  </conditionalFormatting>
  <conditionalFormatting sqref="L5:AF6">
    <cfRule type="expression" dxfId="51" priority="26">
      <formula>AND(ROW(X5)=CELL("строка"),$K$1="вкл")</formula>
    </cfRule>
  </conditionalFormatting>
  <conditionalFormatting sqref="A5:A6">
    <cfRule type="expression" dxfId="49" priority="25">
      <formula>AND(ROW(#REF!)=CELL("строка"),$K$1="вкл")</formula>
    </cfRule>
  </conditionalFormatting>
  <conditionalFormatting sqref="B7:K7">
    <cfRule type="expression" dxfId="47" priority="24">
      <formula>AND(ROW(M7)=CELL("строка"),$K$1="вкл")</formula>
    </cfRule>
  </conditionalFormatting>
  <conditionalFormatting sqref="L7:AF7">
    <cfRule type="expression" dxfId="45" priority="23">
      <formula>AND(ROW(X7)=CELL("строка"),$K$1="вкл")</formula>
    </cfRule>
  </conditionalFormatting>
  <conditionalFormatting sqref="A7">
    <cfRule type="expression" dxfId="43" priority="22">
      <formula>AND(ROW(#REF!)=CELL("строка"),$K$1="вкл")</formula>
    </cfRule>
  </conditionalFormatting>
  <conditionalFormatting sqref="B8:K8">
    <cfRule type="expression" dxfId="41" priority="21">
      <formula>AND(ROW(M8)=CELL("строка"),$K$1="вкл")</formula>
    </cfRule>
  </conditionalFormatting>
  <conditionalFormatting sqref="L8:AF8">
    <cfRule type="expression" dxfId="39" priority="20">
      <formula>AND(ROW(X8)=CELL("строка"),$K$1="вкл")</formula>
    </cfRule>
  </conditionalFormatting>
  <conditionalFormatting sqref="A8">
    <cfRule type="expression" dxfId="37" priority="19">
      <formula>AND(ROW(#REF!)=CELL("строка"),$K$1="вкл")</formula>
    </cfRule>
  </conditionalFormatting>
  <conditionalFormatting sqref="B9:K9">
    <cfRule type="expression" dxfId="35" priority="18">
      <formula>AND(ROW(M9)=CELL("строка"),$K$1="вкл")</formula>
    </cfRule>
  </conditionalFormatting>
  <conditionalFormatting sqref="L9:AF9">
    <cfRule type="expression" dxfId="33" priority="17">
      <formula>AND(ROW(X9)=CELL("строка"),$K$1="вкл")</formula>
    </cfRule>
  </conditionalFormatting>
  <conditionalFormatting sqref="A9">
    <cfRule type="expression" dxfId="31" priority="16">
      <formula>AND(ROW(#REF!)=CELL("строка"),$K$1="вкл")</formula>
    </cfRule>
  </conditionalFormatting>
  <conditionalFormatting sqref="B10:K10">
    <cfRule type="expression" dxfId="29" priority="15">
      <formula>AND(ROW(M10)=CELL("строка"),$K$1="вкл")</formula>
    </cfRule>
  </conditionalFormatting>
  <conditionalFormatting sqref="L10:AF10">
    <cfRule type="expression" dxfId="27" priority="14">
      <formula>AND(ROW(X10)=CELL("строка"),$K$1="вкл")</formula>
    </cfRule>
  </conditionalFormatting>
  <conditionalFormatting sqref="A10">
    <cfRule type="expression" dxfId="25" priority="13">
      <formula>AND(ROW(#REF!)=CELL("строка"),$K$1="вкл")</formula>
    </cfRule>
  </conditionalFormatting>
  <conditionalFormatting sqref="B11:K11">
    <cfRule type="expression" dxfId="23" priority="12">
      <formula>AND(ROW(M11)=CELL("строка"),$K$1="вкл")</formula>
    </cfRule>
  </conditionalFormatting>
  <conditionalFormatting sqref="L11:AF11">
    <cfRule type="expression" dxfId="21" priority="11">
      <formula>AND(ROW(X11)=CELL("строка"),$K$1="вкл")</formula>
    </cfRule>
  </conditionalFormatting>
  <conditionalFormatting sqref="A11">
    <cfRule type="expression" dxfId="19" priority="10">
      <formula>AND(ROW(#REF!)=CELL("строка"),$K$1="вкл")</formula>
    </cfRule>
  </conditionalFormatting>
  <conditionalFormatting sqref="B12:K12">
    <cfRule type="expression" dxfId="17" priority="9">
      <formula>AND(ROW(M12)=CELL("строка"),$K$1="вкл")</formula>
    </cfRule>
  </conditionalFormatting>
  <conditionalFormatting sqref="L12:AF12">
    <cfRule type="expression" dxfId="15" priority="8">
      <formula>AND(ROW(X12)=CELL("строка"),$K$1="вкл")</formula>
    </cfRule>
  </conditionalFormatting>
  <conditionalFormatting sqref="A12">
    <cfRule type="expression" dxfId="13" priority="7">
      <formula>AND(ROW(#REF!)=CELL("строка"),$K$1="вкл")</formula>
    </cfRule>
  </conditionalFormatting>
  <conditionalFormatting sqref="B13:K13">
    <cfRule type="expression" dxfId="11" priority="6">
      <formula>AND(ROW(M13)=CELL("строка"),$K$1="вкл")</formula>
    </cfRule>
  </conditionalFormatting>
  <conditionalFormatting sqref="L13:AF13">
    <cfRule type="expression" dxfId="9" priority="5">
      <formula>AND(ROW(X13)=CELL("строка"),$K$1="вкл")</formula>
    </cfRule>
  </conditionalFormatting>
  <conditionalFormatting sqref="A13">
    <cfRule type="expression" dxfId="7" priority="4">
      <formula>AND(ROW(#REF!)=CELL("строка"),$K$1="вкл")</formula>
    </cfRule>
  </conditionalFormatting>
  <conditionalFormatting sqref="B14:K14">
    <cfRule type="expression" dxfId="5" priority="3">
      <formula>AND(ROW(M14)=CELL("строка"),$K$1="вкл")</formula>
    </cfRule>
  </conditionalFormatting>
  <conditionalFormatting sqref="L14:AF14">
    <cfRule type="expression" dxfId="3" priority="2">
      <formula>AND(ROW(X14)=CELL("строка"),$K$1="вкл")</formula>
    </cfRule>
  </conditionalFormatting>
  <conditionalFormatting sqref="A14">
    <cfRule type="expression" dxfId="1" priority="1">
      <formula>AND(ROW(#REF!)=CELL("строка"),$K$1="вкл")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2023-10-12T10:48:12Z</dcterms:created>
  <dcterms:modified xsi:type="dcterms:W3CDTF">2023-11-23T08:05:56Z</dcterms:modified>
</cp:coreProperties>
</file>